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IKA GUTIERREZ\Ejercicio 2022\CUENTA PUBLICA 2021\INFORMACION LDF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<sst xmlns="http://schemas.openxmlformats.org/spreadsheetml/2006/main" count="134" uniqueCount="130">
  <si>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</si>
  <si>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</si>
  <si>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</si>
  <si>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</si>
  <si>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</si>
  <si>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</si>
  <si>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</si>
  <si>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</si>
  <si>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</si>
  <si>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</si>
  <si>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</si>
  <si>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</si>
  <si>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</si>
  <si>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</si>
  <si>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</si>
  <si>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</si>
  <si>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</si>
  <si>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</si>
  <si>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</si>
  <si>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</si>
  <si>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</si>
  <si>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</si>
  <si>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</si>
  <si>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</si>
  <si>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</si>
  <si>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</si>
  <si>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</si>
  <si>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</si>
  <si>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</si>
  <si>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</si>
  <si>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</si>
  <si>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</si>
  <si>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</si>
  <si>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</si>
  <si>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</si>
  <si>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</si>
  <si>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</si>
  <si>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</si>
  <si>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</si>
  <si>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</si>
  <si>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</si>
  <si>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</si>
  <si>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</si>
  <si>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</si>
  <si>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</si>
  <si>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</si>
  <si>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</si>
  <si>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</si>
  <si>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</si>
  <si>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</si>
  <si>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</si>
  <si>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</si>
  <si>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</si>
  <si>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</si>
  <si>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</si>
  <si>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</si>
  <si>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</si>
  <si>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</si>
  <si>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</si>
  <si>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</si>
  <si>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</si>
  <si>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</si>
  <si>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</si>
  <si>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</si>
  <si>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</si>
  <si>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</si>
  <si>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</si>
  <si>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</si>
  <si>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</si>
  <si>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</si>
  <si>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</si>
  <si>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</si>
  <si>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</si>
  <si>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</si>
  <si>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</si>
  <si>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</si>
  <si>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</si>
  <si>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</si>
  <si>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</si>
  <si>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</si>
  <si>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</si>
  <si>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</si>
  <si>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</si>
  <si>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</si>
  <si>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</si>
  <si>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</si>
  <si>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</si>
  <si>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</si>
  <si>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</si>
  <si>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</si>
  <si>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</si>
  <si>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</si>
  <si>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</si>
  <si>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</si>
  <si>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</si>
  <si>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</si>
  <si>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</si>
  <si>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</si>
  <si>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</si>
  <si>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</si>
  <si>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</si>
  <si>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</si>
  <si>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</si>
  <si>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</si>
  <si>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</si>
  <si>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</si>
  <si>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</si>
  <si>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</si>
  <si>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</si>
  <si>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</si>
  <si>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</si>
  <si>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</si>
  <si>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</si>
  <si>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</si>
  <si>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</si>
  <si>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</si>
  <si>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</si>
  <si>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</si>
  <si>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</si>
  <si>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</si>
  <si>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</si>
  <si>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</si>
  <si>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</si>
  <si>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Instituto Chihuahuense de Salud</t>
  </si>
  <si>
    <t>Al 31 de diciembre de 2021 y al 31 de diciembre de 2020 (b)</t>
  </si>
  <si>
    <t>DR. FELIPE FERNANDO SANDOVAL MAGALLANES.</t>
  </si>
  <si>
    <t>SECRETARIO DE SALUD Y DIRECTOR GENERAL DEL</t>
  </si>
  <si>
    <t>INSTITUTO CHIHUAHUENSE DE SALUD.</t>
  </si>
  <si>
    <t>LIC. GILBERTO BAEZA MENDOZA.</t>
  </si>
  <si>
    <t>DIRECTOR ADMINISTRATIVO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</si>
</sst>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12" xfId="0" applyFont="1" applyBorder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61" zoomScale="90" zoomScaleNormal="90" workbookViewId="0">
      <selection activeCell="H16" sqref="H16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6" width="32.85546875" bestFit="1" customWidth="1"/>
    <col min="7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127378191.89</v>
      </c>
      <c r="D9" s="20">
        <f>SUM(D10:D16)</f>
        <v>114570779</v>
      </c>
      <c r="E9" s="11" t="s">
        <v>9</v>
      </c>
      <c r="F9" s="20">
        <f>SUM(F10:F18)</f>
        <v>1138453410.8700001</v>
      </c>
      <c r="G9" s="20">
        <f>SUM(G10:G18)</f>
        <v>1342969632</v>
      </c>
    </row>
    <row r="10" spans="2:8" x14ac:dyDescent="0.25">
      <c r="B10" s="12" t="s">
        <v>10</v>
      </c>
      <c r="C10" s="26">
        <v>224800</v>
      </c>
      <c r="D10" s="26">
        <v>174800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111374534.23999999</v>
      </c>
      <c r="D11" s="26">
        <v>99136538</v>
      </c>
      <c r="E11" s="13" t="s">
        <v>13</v>
      </c>
      <c r="F11" s="26">
        <v>635977846.1400001</v>
      </c>
      <c r="G11" s="26">
        <v>753791317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15778857.65</v>
      </c>
      <c r="D13" s="26">
        <v>15259441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24923241.419999998</v>
      </c>
      <c r="G16" s="26">
        <v>30346140</v>
      </c>
    </row>
    <row r="17" spans="2:7" ht="24" x14ac:dyDescent="0.25">
      <c r="B17" s="10" t="s">
        <v>24</v>
      </c>
      <c r="C17" s="20">
        <f>SUM(C18:C24)</f>
        <v>2488322395.6000004</v>
      </c>
      <c r="D17" s="20">
        <f>SUM(D18:D24)</f>
        <v>2121908330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477552323.31</v>
      </c>
      <c r="G18" s="26">
        <v>558832175</v>
      </c>
    </row>
    <row r="19" spans="2:7" x14ac:dyDescent="0.25">
      <c r="B19" s="12" t="s">
        <v>28</v>
      </c>
      <c r="C19" s="26">
        <v>2383298324.5100002</v>
      </c>
      <c r="D19" s="26">
        <v>1594982813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105024071.09</v>
      </c>
      <c r="D20" s="26">
        <v>526925517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358280.75</v>
      </c>
      <c r="G27" s="20">
        <f>SUM(G28:G30)</f>
        <v>339808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358280.75</v>
      </c>
      <c r="G30" s="26">
        <v>339808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303781775.92000002</v>
      </c>
      <c r="D37" s="27">
        <v>334508317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/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2919482363.4100003</v>
      </c>
      <c r="D47" s="20">
        <f>SUM(D41,D38,D37,D31,D25,D17,D9)</f>
        <v>2570987426</v>
      </c>
      <c r="E47" s="14" t="s">
        <v>83</v>
      </c>
      <c r="F47" s="20">
        <f>SUM(F42,F38,F31,F27,F26,F23,F19,F9)</f>
        <v>1138811691.6200001</v>
      </c>
      <c r="G47" s="20">
        <f>SUM(G42,G38,G31,G27,G26,G23,G19,G9)</f>
        <v>1343309440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458932282.33999997</v>
      </c>
      <c r="G50" s="26">
        <v>457932282</v>
      </c>
    </row>
    <row r="51" spans="2:7" ht="24" x14ac:dyDescent="0.25">
      <c r="B51" s="10" t="s">
        <v>88</v>
      </c>
      <c r="C51" s="26">
        <v>294058045.19</v>
      </c>
      <c r="D51" s="26">
        <v>285080304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192822617.56999999</v>
      </c>
      <c r="D52" s="26">
        <v>191922618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622790488.73000002</v>
      </c>
      <c r="D53" s="26">
        <v>621219111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15077715.32</v>
      </c>
      <c r="D54" s="26">
        <v>15077715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-599543798.23000002</v>
      </c>
      <c r="D55" s="26">
        <v>-580377475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-294058045.22000003</v>
      </c>
      <c r="D57" s="26">
        <v>-285080304</v>
      </c>
      <c r="E57" s="14" t="s">
        <v>100</v>
      </c>
      <c r="F57" s="20">
        <f>SUM(F50:F55)</f>
        <v>458932282.33999997</v>
      </c>
      <c r="G57" s="20">
        <f>SUM(G50:G55)</f>
        <v>457932282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1597743973.96</v>
      </c>
      <c r="G59" s="20">
        <f>SUM(G47,G57)</f>
        <v>1801241722</v>
      </c>
    </row>
    <row r="60" spans="2:7" ht="24" x14ac:dyDescent="0.25">
      <c r="B60" s="4" t="s">
        <v>103</v>
      </c>
      <c r="C60" s="20">
        <f>SUM(C50:C58)</f>
        <v>231147023.3599999</v>
      </c>
      <c r="D60" s="20">
        <f>SUM(D50:D58)</f>
        <v>247841969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3150629386.7700005</v>
      </c>
      <c r="D62" s="20">
        <f>SUM(D47,D60)</f>
        <v>2818829395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44462372.640000001</v>
      </c>
      <c r="G63" s="20">
        <f>SUM(G64:G66)</f>
        <v>44462372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44462372.640000001</v>
      </c>
      <c r="G66" s="26">
        <v>44462372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1508423040.1700001</v>
      </c>
      <c r="G68" s="20">
        <f>SUM(G69:G73)</f>
        <v>973125301</v>
      </c>
    </row>
    <row r="69" spans="2:7" x14ac:dyDescent="0.25">
      <c r="B69" s="15"/>
      <c r="C69" s="23"/>
      <c r="D69" s="23"/>
      <c r="E69" s="11" t="s">
        <v>111</v>
      </c>
      <c r="F69" s="26">
        <v>535297739.62</v>
      </c>
      <c r="G69" s="26">
        <v>1112068437</v>
      </c>
    </row>
    <row r="70" spans="2:7" x14ac:dyDescent="0.25">
      <c r="B70" s="15"/>
      <c r="C70" s="23"/>
      <c r="D70" s="23"/>
      <c r="E70" s="11" t="s">
        <v>112</v>
      </c>
      <c r="F70" s="26">
        <v>973125300.54999995</v>
      </c>
      <c r="G70" s="26">
        <v>-138943136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1552885412.8100002</v>
      </c>
      <c r="G79" s="20">
        <f>SUM(G63,G68,G75)</f>
        <v>1017587673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3150629386.7700005</v>
      </c>
      <c r="G81" s="20">
        <f>SUM(G59,G79)</f>
        <v>2818829395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43"/>
      <c r="C88" s="28"/>
      <c r="D88" s="28"/>
      <c r="E88" s="28"/>
      <c r="F88" s="43"/>
    </row>
    <row r="89" spans="2:7" s="29" customFormat="1" x14ac:dyDescent="0.25">
      <c r="B89" s="44" t="s">
        <v>125</v>
      </c>
      <c r="C89" s="28"/>
      <c r="D89" s="28"/>
      <c r="E89" s="28"/>
      <c r="F89" s="44" t="s">
        <v>128</v>
      </c>
    </row>
    <row r="90" spans="2:7" s="29" customFormat="1" x14ac:dyDescent="0.25">
      <c r="B90" s="44" t="s">
        <v>126</v>
      </c>
      <c r="C90" s="28"/>
      <c r="D90" s="28"/>
      <c r="E90" s="28"/>
      <c r="F90" s="44" t="s">
        <v>129</v>
      </c>
    </row>
    <row r="91" spans="2:7" s="29" customFormat="1" x14ac:dyDescent="0.25">
      <c r="B91" s="44" t="s">
        <v>127</v>
      </c>
      <c r="C91" s="28"/>
      <c r="D91" s="28"/>
      <c r="E91" s="28"/>
      <c r="F91" s="44" t="s">
        <v>127</v>
      </c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horizontalDpi="4294967294" verticalDpi="4294967294" r:id="rId1"/>
  <rowBreaks count="1" manualBreakCount="1">
    <brk id="3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Ericka Gutierrez Sepulveda</cp:lastModifiedBy>
  <cp:lastPrinted>2021-10-28T16:20:00Z</cp:lastPrinted>
  <dcterms:created xsi:type="dcterms:W3CDTF">2020-01-08T19:54:23Z</dcterms:created>
  <dcterms:modified xsi:type="dcterms:W3CDTF">2022-02-03T20:24:17Z</dcterms:modified>
</cp:coreProperties>
</file>